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2A6F9E5-692D-47D5-9E5C-EB6CF0F978EA}" xr6:coauthVersionLast="47" xr6:coauthVersionMax="47" xr10:uidLastSave="{00000000-0000-0000-0000-000000000000}"/>
  <bookViews>
    <workbookView xWindow="-110" yWindow="-110" windowWidth="19420" windowHeight="11500" xr2:uid="{33E9A490-FA05-4573-9BE9-CBCA2511380C}"/>
  </bookViews>
  <sheets>
    <sheet name="総合数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9" i="1" s="1"/>
  <c r="B15" i="1"/>
  <c r="B14" i="1"/>
  <c r="B34" i="1"/>
  <c r="B18" i="1" l="1"/>
  <c r="E43" i="1" s="1"/>
  <c r="B5" i="1" s="1"/>
  <c r="B7" i="1" s="1"/>
</calcChain>
</file>

<file path=xl/sharedStrings.xml><?xml version="1.0" encoding="utf-8"?>
<sst xmlns="http://schemas.openxmlformats.org/spreadsheetml/2006/main" count="53" uniqueCount="46">
  <si>
    <t>①県工事の工事成績 200（150）</t>
  </si>
  <si>
    <t>計 200（150）</t>
  </si>
  <si>
    <t>※土・電・舗：200点、建・管：150点</t>
  </si>
  <si>
    <t>②技術者の継続雇用 130</t>
  </si>
  <si>
    <t>③講習会受講 10</t>
  </si>
  <si>
    <t>④建労災防止協加入 5</t>
  </si>
  <si>
    <t>⑤建設機材の保有（舗装のみ） (40)</t>
  </si>
  <si>
    <t>計 145</t>
  </si>
  <si>
    <t>社会性による評価</t>
  </si>
  <si>
    <t>⑦障がい者雇用 20</t>
  </si>
  <si>
    <t>⑧表彰受賞経歴 10</t>
  </si>
  <si>
    <t>⑨－１　週休２日工事の実績 5</t>
  </si>
  <si>
    <t>⑨－２　快適トイレ設置工事の実績 5</t>
  </si>
  <si>
    <t>⑨－３　ＣＣＵＳの導入 5</t>
  </si>
  <si>
    <t>⑩地域貢献 40</t>
  </si>
  <si>
    <t>⑪不当要求防止責任者講習 5</t>
  </si>
  <si>
    <t>計 105</t>
  </si>
  <si>
    <t>入札参加資格停止 月× ▲20点</t>
  </si>
  <si>
    <t>監督処分等 ▲１0～40点</t>
  </si>
  <si>
    <t>入札参加資格取消 ▲240点</t>
  </si>
  <si>
    <t>技術者要件</t>
  </si>
  <si>
    <t>完工高要件</t>
  </si>
  <si>
    <t>特定建設業許可要件</t>
  </si>
  <si>
    <t>昇降級要件</t>
  </si>
  <si>
    <t>入札参加資格取消に伴う県工事の工事成績（除外）</t>
  </si>
  <si>
    <t>※合併・協業化(企業間連携）の特例（加算）</t>
  </si>
  <si>
    <t>県外業者に対する技術等評価方法</t>
  </si>
  <si>
    <t>企業継続の特例</t>
  </si>
  <si>
    <t>事業協同組合に係る特例</t>
  </si>
  <si>
    <t>ペナルティ</t>
  </si>
  <si>
    <t>県工事による評価</t>
  </si>
  <si>
    <t>技術力・経営力による評価</t>
    <phoneticPr fontId="1"/>
  </si>
  <si>
    <t>⑥若年者雇用 15</t>
    <phoneticPr fontId="1"/>
  </si>
  <si>
    <t>等級要件</t>
    <rPh sb="0" eb="2">
      <t>トウキュウ</t>
    </rPh>
    <rPh sb="2" eb="4">
      <t>ヨウケン</t>
    </rPh>
    <phoneticPr fontId="1"/>
  </si>
  <si>
    <t>その他</t>
    <rPh sb="2" eb="3">
      <t>タ</t>
    </rPh>
    <phoneticPr fontId="1"/>
  </si>
  <si>
    <t>経営事項評価数値</t>
    <rPh sb="0" eb="4">
      <t>ケイエイジコウ</t>
    </rPh>
    <rPh sb="4" eb="6">
      <t>ヒョウカ</t>
    </rPh>
    <rPh sb="6" eb="8">
      <t>スウチ</t>
    </rPh>
    <phoneticPr fontId="1"/>
  </si>
  <si>
    <t>技術等評価数値</t>
    <rPh sb="0" eb="2">
      <t>ギジュツ</t>
    </rPh>
    <rPh sb="2" eb="3">
      <t>トウ</t>
    </rPh>
    <rPh sb="3" eb="5">
      <t>ヒョウカ</t>
    </rPh>
    <rPh sb="5" eb="7">
      <t>スウチ</t>
    </rPh>
    <phoneticPr fontId="1"/>
  </si>
  <si>
    <t>合計</t>
    <rPh sb="0" eb="2">
      <t>ゴウケイ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</si>
  <si>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</si>
  <si>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</si>
  <si>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人数</t>
    <rPh sb="0" eb="2">
      <t>ニンズウ</t>
    </rPh>
    <phoneticPr fontId="1"/>
  </si>
  <si>
    <t>受講者</t>
    <rPh sb="0" eb="3">
      <t>ジュコウシャ</t>
    </rPh>
    <phoneticPr fontId="1"/>
  </si>
  <si>
    <t>☑</t>
    <phoneticPr fontId="1"/>
  </si>
  <si>
    <t>このシートで、格付けの”経審”+”県の点数”＝資格基準を算出できます。</t>
    <rPh sb="7" eb="9">
      <t>カクヅ</t>
    </rPh>
    <rPh sb="12" eb="14">
      <t>ケイシン</t>
    </rPh>
    <rPh sb="17" eb="18">
      <t>ケン</t>
    </rPh>
    <rPh sb="19" eb="21">
      <t>テンスウ</t>
    </rPh>
    <rPh sb="23" eb="25">
      <t>シカク</t>
    </rPh>
    <rPh sb="25" eb="27">
      <t>キジュン</t>
    </rPh>
    <rPh sb="28" eb="30">
      <t>サンシュツ</t>
    </rPh>
    <phoneticPr fontId="1"/>
  </si>
  <si>
    <t>〇〇工事　〇ランク</t>
    <rPh sb="2" eb="4">
      <t>コウジ</t>
    </rPh>
    <phoneticPr fontId="1"/>
  </si>
  <si>
    <t>前年の合計点数は、１１００点で、Ａランクに上がるのに、〇〇点足りません。</t>
    <rPh sb="0" eb="2">
      <t>ゼンネン</t>
    </rPh>
    <rPh sb="3" eb="5">
      <t>ゴウケイ</t>
    </rPh>
    <rPh sb="5" eb="7">
      <t>テンスウ</t>
    </rPh>
    <rPh sb="13" eb="14">
      <t>テン</t>
    </rPh>
    <rPh sb="21" eb="22">
      <t>ア</t>
    </rPh>
    <rPh sb="29" eb="30">
      <t>テン</t>
    </rPh>
    <rPh sb="30" eb="3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</si>
</sst>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Dashed">
        <color rgb="FFFF0000"/>
      </bottom>
      <diagonal/>
    </border>
    <border>
      <left style="thick">
        <color rgb="FFFF0000"/>
      </left>
      <right style="thick">
        <color rgb="FFFF0000"/>
      </right>
      <top style="mediumDashed">
        <color rgb="FFFF0000"/>
      </top>
      <bottom style="mediumDashed">
        <color rgb="FFFF0000"/>
      </bottom>
      <diagonal/>
    </border>
    <border>
      <left style="thick">
        <color rgb="FFFF0000"/>
      </left>
      <right style="thick">
        <color rgb="FFFF0000"/>
      </right>
      <top style="mediumDashed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mediumDashed">
        <color rgb="FFFF0000"/>
      </bottom>
      <diagonal/>
    </border>
    <border>
      <left style="thick">
        <color rgb="FFFF0000"/>
      </left>
      <right style="thick">
        <color rgb="FFFF0000"/>
      </right>
      <top style="mediumDashed">
        <color rgb="FFFF0000"/>
      </top>
      <bottom/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6" xfId="0" applyBorder="1">
      <alignment vertical="center"/>
    </xf>
    <xf numFmtId="0" fontId="0" fillId="4" borderId="2" xfId="0" applyFill="1" applyBorder="1" applyProtection="1">
      <alignment vertical="center"/>
      <protection locked="0"/>
    </xf>
    <xf numFmtId="0" fontId="0" fillId="4" borderId="4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5" xfId="0" applyFill="1" applyBorder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4" borderId="13" xfId="0" applyFill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1</xdr:col>
      <xdr:colOff>641350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AE6E6F-6B2A-BD8E-CF56-18A40E669FF1}"/>
            </a:ext>
          </a:extLst>
        </xdr:cNvPr>
        <xdr:cNvCxnSpPr/>
      </xdr:nvCxnSpPr>
      <xdr:spPr>
        <a:xfrm flipH="1">
          <a:off x="4165600" y="730250"/>
          <a:ext cx="622300" cy="2159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9423-B01C-4852-913B-4C7D9DAECE2D}">
  <sheetPr>
    <pageSetUpPr fitToPage="1"/>
  </sheetPr>
  <dimension ref="A1:G48"/>
  <sheetViews>
    <sheetView tabSelected="1" workbookViewId="0">
      <selection activeCell="B14" sqref="B14"/>
    </sheetView>
  </sheetViews>
  <sheetFormatPr defaultRowHeight="18" x14ac:dyDescent="0.55000000000000004"/>
  <cols>
    <col min="1" max="1" width="45.75" bestFit="1" customWidth="1"/>
  </cols>
  <sheetData>
    <row r="1" spans="1:7" ht="22.5" x14ac:dyDescent="0.55000000000000004">
      <c r="A1" s="31" t="s">
        <v>44</v>
      </c>
    </row>
    <row r="2" spans="1:7" x14ac:dyDescent="0.55000000000000004">
      <c r="A2" t="s">
        <v>43</v>
      </c>
    </row>
    <row r="3" spans="1:7" ht="18.5" thickBot="1" x14ac:dyDescent="0.6">
      <c r="A3" t="s">
        <v>45</v>
      </c>
    </row>
    <row r="4" spans="1:7" ht="19" thickTop="1" thickBot="1" x14ac:dyDescent="0.6">
      <c r="A4" s="10" t="s">
        <v>35</v>
      </c>
      <c r="B4" s="24">
        <v>800</v>
      </c>
    </row>
    <row r="5" spans="1:7" ht="18.5" thickBot="1" x14ac:dyDescent="0.6">
      <c r="A5" s="10" t="s">
        <v>36</v>
      </c>
      <c r="B5" s="5">
        <f>E43</f>
        <v>206</v>
      </c>
    </row>
    <row r="6" spans="1:7" ht="18.5" thickBot="1" x14ac:dyDescent="0.6">
      <c r="A6" s="10" t="s">
        <v>33</v>
      </c>
      <c r="B6" s="22"/>
    </row>
    <row r="7" spans="1:7" ht="27.5" thickTop="1" thickBot="1" x14ac:dyDescent="0.6">
      <c r="A7" s="13" t="s">
        <v>37</v>
      </c>
      <c r="B7" s="30">
        <f>SUM(B4:B6)</f>
        <v>1006</v>
      </c>
    </row>
    <row r="8" spans="1:7" ht="18.5" thickTop="1" x14ac:dyDescent="0.55000000000000004">
      <c r="A8" s="6" t="s">
        <v>30</v>
      </c>
    </row>
    <row r="9" spans="1:7" ht="18.5" thickBot="1" x14ac:dyDescent="0.6">
      <c r="A9" s="2" t="s">
        <v>0</v>
      </c>
    </row>
    <row r="10" spans="1:7" ht="19" thickTop="1" thickBot="1" x14ac:dyDescent="0.6">
      <c r="A10" s="10" t="s">
        <v>1</v>
      </c>
      <c r="B10" s="23">
        <v>114</v>
      </c>
    </row>
    <row r="11" spans="1:7" ht="18.5" thickTop="1" x14ac:dyDescent="0.55000000000000004">
      <c r="A11" s="7" t="s">
        <v>2</v>
      </c>
    </row>
    <row r="12" spans="1:7" x14ac:dyDescent="0.55000000000000004">
      <c r="A12" s="8"/>
    </row>
    <row r="13" spans="1:7" ht="18.5" thickBot="1" x14ac:dyDescent="0.6">
      <c r="A13" s="6" t="s">
        <v>31</v>
      </c>
      <c r="D13" t="s">
        <v>40</v>
      </c>
      <c r="F13" t="s">
        <v>40</v>
      </c>
      <c r="G13" t="s">
        <v>41</v>
      </c>
    </row>
    <row r="14" spans="1:7" ht="19" thickTop="1" thickBot="1" x14ac:dyDescent="0.6">
      <c r="A14" s="10" t="s">
        <v>3</v>
      </c>
      <c r="B14" s="4">
        <f>D14*7+F14*3</f>
        <v>27</v>
      </c>
      <c r="C14" t="s">
        <v>38</v>
      </c>
      <c r="D14" s="25">
        <v>3</v>
      </c>
      <c r="E14" t="s">
        <v>39</v>
      </c>
      <c r="F14" s="25">
        <v>2</v>
      </c>
    </row>
    <row r="15" spans="1:7" ht="19" thickTop="1" thickBot="1" x14ac:dyDescent="0.6">
      <c r="A15" s="10" t="s">
        <v>4</v>
      </c>
      <c r="B15" s="5">
        <f>G15*1</f>
        <v>5</v>
      </c>
      <c r="G15" s="25">
        <v>5</v>
      </c>
    </row>
    <row r="16" spans="1:7" ht="18.5" thickBot="1" x14ac:dyDescent="0.6">
      <c r="A16" s="10" t="s">
        <v>5</v>
      </c>
      <c r="B16" s="26">
        <v>5</v>
      </c>
    </row>
    <row r="17" spans="1:4" ht="18.5" thickBot="1" x14ac:dyDescent="0.6">
      <c r="A17" s="10" t="s">
        <v>6</v>
      </c>
      <c r="B17" s="27">
        <v>20</v>
      </c>
    </row>
    <row r="18" spans="1:4" ht="19" thickTop="1" thickBot="1" x14ac:dyDescent="0.6">
      <c r="A18" s="13" t="s">
        <v>7</v>
      </c>
      <c r="B18" s="3">
        <f>SUM(B14:B17)</f>
        <v>57</v>
      </c>
    </row>
    <row r="19" spans="1:4" ht="18.5" thickTop="1" x14ac:dyDescent="0.55000000000000004">
      <c r="A19" s="8"/>
    </row>
    <row r="20" spans="1:4" ht="18.5" thickBot="1" x14ac:dyDescent="0.6">
      <c r="A20" s="6" t="s">
        <v>8</v>
      </c>
    </row>
    <row r="21" spans="1:4" ht="19" thickTop="1" thickBot="1" x14ac:dyDescent="0.6">
      <c r="A21" s="10" t="s">
        <v>32</v>
      </c>
      <c r="B21" s="14">
        <f>D21*5</f>
        <v>5</v>
      </c>
      <c r="C21" t="s">
        <v>40</v>
      </c>
      <c r="D21" s="25">
        <v>1</v>
      </c>
    </row>
    <row r="22" spans="1:4" ht="19" thickTop="1" thickBot="1" x14ac:dyDescent="0.6">
      <c r="A22" s="10" t="s">
        <v>9</v>
      </c>
      <c r="B22" s="28">
        <v>0</v>
      </c>
    </row>
    <row r="23" spans="1:4" ht="18.5" thickBot="1" x14ac:dyDescent="0.6">
      <c r="A23" s="10" t="s">
        <v>10</v>
      </c>
      <c r="B23" s="28">
        <v>10</v>
      </c>
    </row>
    <row r="24" spans="1:4" ht="18.5" thickBot="1" x14ac:dyDescent="0.6">
      <c r="A24" s="10" t="s">
        <v>11</v>
      </c>
      <c r="B24" s="28">
        <v>4</v>
      </c>
    </row>
    <row r="25" spans="1:4" ht="18.5" thickBot="1" x14ac:dyDescent="0.6">
      <c r="A25" s="10" t="s">
        <v>12</v>
      </c>
      <c r="B25" s="28">
        <v>4</v>
      </c>
    </row>
    <row r="26" spans="1:4" ht="18.5" thickBot="1" x14ac:dyDescent="0.6">
      <c r="A26" s="10" t="s">
        <v>13</v>
      </c>
      <c r="B26" s="28">
        <v>4</v>
      </c>
    </row>
    <row r="27" spans="1:4" ht="18.5" thickBot="1" x14ac:dyDescent="0.6">
      <c r="A27" s="10" t="s">
        <v>14</v>
      </c>
      <c r="B27" s="28">
        <v>4</v>
      </c>
    </row>
    <row r="28" spans="1:4" ht="18.5" thickBot="1" x14ac:dyDescent="0.6">
      <c r="A28" s="10" t="s">
        <v>15</v>
      </c>
      <c r="B28" s="29">
        <v>4</v>
      </c>
    </row>
    <row r="29" spans="1:4" ht="19" thickTop="1" thickBot="1" x14ac:dyDescent="0.6">
      <c r="A29" s="13" t="s">
        <v>16</v>
      </c>
      <c r="B29" s="3">
        <f>SUM(B21:B28)</f>
        <v>35</v>
      </c>
    </row>
    <row r="30" spans="1:4" ht="19" thickTop="1" thickBot="1" x14ac:dyDescent="0.6">
      <c r="A30" s="1" t="s">
        <v>29</v>
      </c>
    </row>
    <row r="31" spans="1:4" ht="19" thickTop="1" thickBot="1" x14ac:dyDescent="0.6">
      <c r="A31" s="10" t="s">
        <v>17</v>
      </c>
      <c r="B31" s="4">
        <v>0</v>
      </c>
    </row>
    <row r="32" spans="1:4" ht="18.5" thickBot="1" x14ac:dyDescent="0.6">
      <c r="A32" s="10" t="s">
        <v>18</v>
      </c>
      <c r="B32" s="5">
        <v>0</v>
      </c>
    </row>
    <row r="33" spans="1:5" ht="18.5" thickBot="1" x14ac:dyDescent="0.6">
      <c r="A33" s="10" t="s">
        <v>19</v>
      </c>
      <c r="B33" s="12">
        <v>0</v>
      </c>
    </row>
    <row r="34" spans="1:5" ht="19" thickTop="1" thickBot="1" x14ac:dyDescent="0.6">
      <c r="A34" s="10"/>
      <c r="B34" s="3">
        <f>SUM(B31:B33)</f>
        <v>0</v>
      </c>
    </row>
    <row r="35" spans="1:5" ht="19" thickTop="1" thickBot="1" x14ac:dyDescent="0.6">
      <c r="A35" s="6" t="s">
        <v>33</v>
      </c>
    </row>
    <row r="36" spans="1:5" ht="19" thickTop="1" thickBot="1" x14ac:dyDescent="0.6">
      <c r="A36" s="10" t="s">
        <v>20</v>
      </c>
      <c r="B36" s="15" t="s">
        <v>42</v>
      </c>
    </row>
    <row r="37" spans="1:5" ht="18.5" thickBot="1" x14ac:dyDescent="0.6">
      <c r="A37" s="10" t="s">
        <v>21</v>
      </c>
      <c r="B37" s="16" t="s">
        <v>42</v>
      </c>
    </row>
    <row r="38" spans="1:5" ht="18.5" thickBot="1" x14ac:dyDescent="0.6">
      <c r="A38" s="10" t="s">
        <v>22</v>
      </c>
      <c r="B38" s="16" t="s">
        <v>42</v>
      </c>
    </row>
    <row r="39" spans="1:5" ht="18.5" thickBot="1" x14ac:dyDescent="0.6">
      <c r="A39" s="10" t="s">
        <v>23</v>
      </c>
      <c r="B39" s="17" t="s">
        <v>42</v>
      </c>
    </row>
    <row r="40" spans="1:5" ht="19" thickTop="1" thickBot="1" x14ac:dyDescent="0.6">
      <c r="B40" s="21"/>
    </row>
    <row r="41" spans="1:5" ht="19" thickTop="1" thickBot="1" x14ac:dyDescent="0.6">
      <c r="A41" s="9" t="s">
        <v>34</v>
      </c>
      <c r="B41" s="11"/>
    </row>
    <row r="42" spans="1:5" ht="19" thickTop="1" thickBot="1" x14ac:dyDescent="0.6">
      <c r="A42" s="10" t="s">
        <v>26</v>
      </c>
      <c r="B42" s="18"/>
    </row>
    <row r="43" spans="1:5" ht="18.5" thickBot="1" x14ac:dyDescent="0.6">
      <c r="A43" s="10" t="s">
        <v>27</v>
      </c>
      <c r="B43" s="19"/>
      <c r="C43" t="s">
        <v>36</v>
      </c>
      <c r="E43">
        <f>B10+B18+B29+B34</f>
        <v>206</v>
      </c>
    </row>
    <row r="44" spans="1:5" ht="18.5" thickBot="1" x14ac:dyDescent="0.6">
      <c r="A44" s="10" t="s">
        <v>28</v>
      </c>
      <c r="B44" s="19"/>
    </row>
    <row r="45" spans="1:5" ht="18.5" thickBot="1" x14ac:dyDescent="0.6">
      <c r="A45" s="10" t="s">
        <v>24</v>
      </c>
      <c r="B45" s="19"/>
    </row>
    <row r="46" spans="1:5" ht="18.5" thickBot="1" x14ac:dyDescent="0.6">
      <c r="A46" s="10" t="s">
        <v>25</v>
      </c>
      <c r="B46" s="20"/>
    </row>
    <row r="47" spans="1:5" ht="19" thickTop="1" thickBot="1" x14ac:dyDescent="0.6">
      <c r="A47" s="10"/>
      <c r="B47" s="21"/>
    </row>
    <row r="48" spans="1:5" ht="18.5" thickTop="1" x14ac:dyDescent="0.55000000000000004"/>
  </sheetData>
  <phoneticPr fontId="1"/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総合数値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義仁 松元</dc:creator>
  <cp:lastModifiedBy>義仁 松元</cp:lastModifiedBy>
  <cp:lastPrinted>2024-12-16T06:23:59Z</cp:lastPrinted>
  <dcterms:created xsi:type="dcterms:W3CDTF">2024-12-16T04:07:20Z</dcterms:created>
  <dcterms:modified xsi:type="dcterms:W3CDTF">2025-01-21T02:31:45Z</dcterms:modified>
</cp:coreProperties>
</file>